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9165" activeTab="0"/>
  </bookViews>
  <sheets>
    <sheet name="прил.3" sheetId="1" r:id="rId1"/>
  </sheets>
  <definedNames>
    <definedName name="_xlnm.Print_Area" localSheetId="0">'прил.3'!$A$1:$K$34</definedName>
  </definedNames>
  <calcPr fullCalcOnLoad="1"/>
</workbook>
</file>

<file path=xl/sharedStrings.xml><?xml version="1.0" encoding="utf-8"?>
<sst xmlns="http://schemas.openxmlformats.org/spreadsheetml/2006/main" count="66" uniqueCount="60">
  <si>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</si>
  <si>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</si>
  <si>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МО Сертолово</t>
  </si>
  <si>
    <t>Показатели, характеризующие достижение цели</t>
  </si>
  <si>
    <t>Планируемое значение показателя по годам реализации</t>
  </si>
  <si>
    <t>2.1.</t>
  </si>
  <si>
    <t>3.1.</t>
  </si>
  <si>
    <t>ед.</t>
  </si>
  <si>
    <t>шт.</t>
  </si>
  <si>
    <t>п.м.</t>
  </si>
  <si>
    <t>Итого по задаче 3:</t>
  </si>
  <si>
    <t>Итого по задаче 2:</t>
  </si>
  <si>
    <t>Всего по Программе:</t>
  </si>
  <si>
    <t>м3/сут.</t>
  </si>
  <si>
    <t>№ п/п</t>
  </si>
  <si>
    <t>Строительство КНС и напорных канализационных коллекторов от мкр.Черная речка до ГКНС в г.Сертолово</t>
  </si>
  <si>
    <t>Строительство КНС в мкр. Сертолово-2 и напорных канализационных коллекторов от мкр.Сертолово-2 до Сертолово-1</t>
  </si>
  <si>
    <t>Проектирование, реконструкция и строительство  участков сети уличного освещения города Сертолово</t>
  </si>
  <si>
    <t>2.3.</t>
  </si>
  <si>
    <t>2.2.</t>
  </si>
  <si>
    <t>2014г.</t>
  </si>
  <si>
    <t>2015г.</t>
  </si>
  <si>
    <t>2016г.</t>
  </si>
  <si>
    <t>Задача 3. Развитие сети уличного освещения города Сертолово</t>
  </si>
  <si>
    <t>Задача 2. Развитие наружных инженерных сетей и сооружений водоснабжения и  водоотведения</t>
  </si>
  <si>
    <t>Еденица измере-ния</t>
  </si>
  <si>
    <t>протяженность напорных канализационных коллекторов</t>
  </si>
  <si>
    <t>протяженность канализационного коллектора</t>
  </si>
  <si>
    <t>количество комплектов  ПСД</t>
  </si>
  <si>
    <t>протяженность участков сети уличного освещения: строительство/реконструкция</t>
  </si>
  <si>
    <t xml:space="preserve">количество КНС </t>
  </si>
  <si>
    <t>производительность КНС</t>
  </si>
  <si>
    <t>2.4.</t>
  </si>
  <si>
    <t>2.5.</t>
  </si>
  <si>
    <t>2.6.</t>
  </si>
  <si>
    <t>2.7.</t>
  </si>
  <si>
    <t>Разработка схемы водоснабжения и водоотведения на территории МО Сертолово с учетом перспективы развития</t>
  </si>
  <si>
    <t>количество схем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</si>
  <si>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</si>
  <si>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протяженность участка водопроводной сети</t>
  </si>
  <si>
    <t>пм</t>
  </si>
  <si>
    <t>количество проектов</t>
  </si>
  <si>
    <t>к-т</t>
  </si>
  <si>
    <t>1,760/0</t>
  </si>
  <si>
    <t xml:space="preserve">Выполнение проектов 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</si>
  <si>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 xml:space="preserve">Выполнение проектов 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</si>
  <si>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ПЕРЕЧЕНЬ ПЛАНИРУЕМЫХ РЕЗУЛЬТАТОВ ПО РЕАЛИЗАЦИИ МУНИЦИПАЛЬНОЙ ПРОГРАММЫ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</si>
  <si>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</si>
  <si>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>км.(стр./ рек.)</t>
  </si>
  <si>
    <t>1,697/              2,038</t>
  </si>
  <si>
    <t>2017г.</t>
  </si>
  <si>
    <t xml:space="preserve">                                                        администрации МО Сертолово</t>
  </si>
  <si>
    <t xml:space="preserve">                                                        к постановлению</t>
  </si>
  <si>
    <t xml:space="preserve">                                                        ПРИЛОЖЕНИЕ №3</t>
  </si>
  <si>
    <t>бюджет ЛО</t>
  </si>
  <si>
    <t>Всего</t>
  </si>
  <si>
    <t>" Проектирование, реконструкция и строительство  наружных инженерных сетей и сооружений в МО Сертолово  на  2014-2017 годы"</t>
  </si>
  <si>
    <t>0,155/ 3,190</t>
  </si>
  <si>
    <t>Задача 1. Исключена</t>
  </si>
  <si>
    <r>
      <t xml:space="preserve">                                                        от </t>
    </r>
    <r>
      <rPr>
        <u val="single"/>
        <sz val="14"/>
        <rFont val="Times New Roman"/>
        <family val="1"/>
      </rPr>
      <t xml:space="preserve"> 19 ноября 2015 г 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582 </t>
    </r>
    <r>
      <rPr>
        <sz val="14"/>
        <color indexed="9"/>
        <rFont val="Times New Roman"/>
        <family val="1"/>
      </rPr>
      <t>.</t>
    </r>
    <r>
      <rPr>
        <sz val="14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</si>
</sst>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_-* #,##0.0_р_._-;\-* #,##0.0_р_._-;_-* &quot;-&quot;??_р_._-;_-@_-"/>
    <numFmt numFmtId="172" formatCode="_-* #,##0_р_._-;\-* #,##0_р_._-;_-* &quot;-&quot;??_р_._-;_-@_-"/>
  </numFmts>
  <fonts count="41">
    <font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4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/>
    </xf>
    <xf numFmtId="165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/>
    </xf>
    <xf numFmtId="16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165" fontId="5" fillId="24" borderId="10" xfId="0" applyNumberFormat="1" applyFont="1" applyFill="1" applyBorder="1" applyAlignment="1">
      <alignment horizontal="center" vertical="center" wrapText="1"/>
    </xf>
    <xf numFmtId="165" fontId="9" fillId="24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center" vertical="center" wrapText="1"/>
    </xf>
    <xf numFmtId="165" fontId="7" fillId="24" borderId="14" xfId="0" applyNumberFormat="1" applyFont="1" applyFill="1" applyBorder="1" applyAlignment="1">
      <alignment horizontal="center" vertical="center" wrapText="1"/>
    </xf>
    <xf numFmtId="165" fontId="7" fillId="24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wrapText="1"/>
    </xf>
    <xf numFmtId="165" fontId="7" fillId="24" borderId="12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16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16" fontId="7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16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zoomScalePageLayoutView="0" workbookViewId="0" topLeftCell="B1">
      <selection activeCell="A7" sqref="A7:J7"/>
    </sheetView>
  </sheetViews>
  <sheetFormatPr defaultColWidth="9.00390625" defaultRowHeight="12.75"/>
  <cols>
    <col min="1" max="1" width="7.125" style="1" customWidth="1"/>
    <col min="2" max="2" width="51.00390625" style="1" customWidth="1"/>
    <col min="3" max="3" width="14.75390625" style="1" customWidth="1"/>
    <col min="4" max="4" width="15.00390625" style="1" customWidth="1"/>
    <col min="5" max="5" width="13.375" style="1" customWidth="1"/>
    <col min="6" max="6" width="38.875" style="1" customWidth="1"/>
    <col min="7" max="7" width="7.875" style="1" customWidth="1"/>
    <col min="8" max="11" width="8.625" style="1" customWidth="1"/>
    <col min="12" max="16384" width="9.125" style="19" customWidth="1"/>
  </cols>
  <sheetData>
    <row r="1" ht="18.75">
      <c r="F1" s="58" t="s">
        <v>53</v>
      </c>
    </row>
    <row r="2" ht="18.75">
      <c r="F2" s="41" t="s">
        <v>52</v>
      </c>
    </row>
    <row r="3" ht="18.75">
      <c r="F3" s="41" t="s">
        <v>51</v>
      </c>
    </row>
    <row r="4" ht="18.75">
      <c r="F4" s="41" t="s">
        <v>59</v>
      </c>
    </row>
    <row r="5" spans="1:11" ht="18.75" customHeight="1">
      <c r="A5" s="19"/>
      <c r="B5" s="19"/>
      <c r="C5" s="19"/>
      <c r="D5" s="19"/>
      <c r="H5" s="92"/>
      <c r="I5" s="92"/>
      <c r="J5" s="92"/>
      <c r="K5" s="52"/>
    </row>
    <row r="6" spans="1:11" ht="13.5" customHeight="1">
      <c r="A6" s="19"/>
      <c r="B6" s="19"/>
      <c r="C6" s="19"/>
      <c r="D6" s="19"/>
      <c r="H6" s="92"/>
      <c r="I6" s="92"/>
      <c r="J6" s="92"/>
      <c r="K6" s="52"/>
    </row>
    <row r="7" spans="1:11" ht="18.75">
      <c r="A7" s="94" t="s">
        <v>46</v>
      </c>
      <c r="B7" s="94"/>
      <c r="C7" s="94"/>
      <c r="D7" s="94"/>
      <c r="E7" s="94"/>
      <c r="F7" s="94"/>
      <c r="G7" s="94"/>
      <c r="H7" s="94"/>
      <c r="I7" s="94"/>
      <c r="J7" s="94"/>
      <c r="K7" s="54"/>
    </row>
    <row r="8" spans="1:11" ht="10.5" customHeight="1" hidden="1">
      <c r="A8" s="32"/>
      <c r="B8" s="21"/>
      <c r="C8" s="21"/>
      <c r="D8" s="21"/>
      <c r="E8" s="21"/>
      <c r="F8" s="21"/>
      <c r="G8" s="21"/>
      <c r="H8" s="21"/>
      <c r="I8" s="21"/>
      <c r="J8" s="28"/>
      <c r="K8" s="28"/>
    </row>
    <row r="9" spans="1:11" ht="39" customHeight="1">
      <c r="A9" s="93" t="s">
        <v>56</v>
      </c>
      <c r="B9" s="93"/>
      <c r="C9" s="93"/>
      <c r="D9" s="93"/>
      <c r="E9" s="93"/>
      <c r="F9" s="93"/>
      <c r="G9" s="93"/>
      <c r="H9" s="93"/>
      <c r="I9" s="93"/>
      <c r="J9" s="93"/>
      <c r="K9" s="53"/>
    </row>
    <row r="10" spans="1:4" ht="9" customHeight="1">
      <c r="A10" s="19"/>
      <c r="B10" s="19"/>
      <c r="C10" s="19"/>
      <c r="D10" s="19"/>
    </row>
    <row r="11" spans="1:11" s="34" customFormat="1" ht="44.25" customHeight="1">
      <c r="A11" s="70" t="s">
        <v>14</v>
      </c>
      <c r="B11" s="70" t="s">
        <v>0</v>
      </c>
      <c r="C11" s="75" t="s">
        <v>1</v>
      </c>
      <c r="D11" s="76"/>
      <c r="E11" s="77"/>
      <c r="F11" s="70" t="s">
        <v>3</v>
      </c>
      <c r="G11" s="73" t="s">
        <v>25</v>
      </c>
      <c r="H11" s="75" t="s">
        <v>4</v>
      </c>
      <c r="I11" s="110"/>
      <c r="J11" s="110"/>
      <c r="K11" s="77"/>
    </row>
    <row r="12" spans="1:11" s="34" customFormat="1" ht="23.25" customHeight="1">
      <c r="A12" s="71"/>
      <c r="B12" s="72"/>
      <c r="C12" s="61" t="s">
        <v>55</v>
      </c>
      <c r="D12" s="33" t="s">
        <v>2</v>
      </c>
      <c r="E12" s="33" t="s">
        <v>54</v>
      </c>
      <c r="F12" s="72"/>
      <c r="G12" s="74"/>
      <c r="H12" s="48" t="s">
        <v>20</v>
      </c>
      <c r="I12" s="48" t="s">
        <v>21</v>
      </c>
      <c r="J12" s="48" t="s">
        <v>22</v>
      </c>
      <c r="K12" s="48" t="s">
        <v>50</v>
      </c>
    </row>
    <row r="13" spans="1:11" ht="10.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</row>
    <row r="14" spans="1:11" s="36" customFormat="1" ht="15" customHeight="1">
      <c r="A14" s="35"/>
      <c r="B14" s="78" t="s">
        <v>58</v>
      </c>
      <c r="C14" s="78"/>
      <c r="D14" s="79"/>
      <c r="E14" s="79"/>
      <c r="F14" s="79"/>
      <c r="G14" s="79"/>
      <c r="H14" s="79"/>
      <c r="I14" s="79"/>
      <c r="J14" s="80"/>
      <c r="K14" s="66"/>
    </row>
    <row r="15" spans="1:11" s="15" customFormat="1" ht="13.5" customHeight="1">
      <c r="A15" s="64"/>
      <c r="B15" s="65"/>
      <c r="C15" s="89"/>
      <c r="D15" s="90"/>
      <c r="E15" s="90"/>
      <c r="F15" s="90"/>
      <c r="G15" s="90"/>
      <c r="H15" s="90"/>
      <c r="I15" s="90"/>
      <c r="J15" s="90"/>
      <c r="K15" s="91"/>
    </row>
    <row r="16" spans="1:11" s="20" customFormat="1" ht="15.75" customHeight="1">
      <c r="A16" s="17"/>
      <c r="B16" s="81" t="s">
        <v>24</v>
      </c>
      <c r="C16" s="82"/>
      <c r="D16" s="82"/>
      <c r="E16" s="82"/>
      <c r="F16" s="82"/>
      <c r="G16" s="82"/>
      <c r="H16" s="82"/>
      <c r="I16" s="82"/>
      <c r="J16" s="82"/>
      <c r="K16" s="51"/>
    </row>
    <row r="17" spans="1:11" ht="24.75" customHeight="1">
      <c r="A17" s="111" t="s">
        <v>5</v>
      </c>
      <c r="B17" s="95" t="s">
        <v>15</v>
      </c>
      <c r="C17" s="85">
        <f>D17+E17</f>
        <v>81997.7</v>
      </c>
      <c r="D17" s="84">
        <f>1376.7+31151.1+24469.9</f>
        <v>56997.7</v>
      </c>
      <c r="E17" s="84">
        <v>25000</v>
      </c>
      <c r="F17" s="14" t="s">
        <v>30</v>
      </c>
      <c r="G17" s="4" t="s">
        <v>7</v>
      </c>
      <c r="H17" s="4"/>
      <c r="I17" s="3"/>
      <c r="J17" s="3">
        <v>1</v>
      </c>
      <c r="K17" s="3"/>
    </row>
    <row r="18" spans="1:11" ht="23.25" customHeight="1">
      <c r="A18" s="118"/>
      <c r="B18" s="96"/>
      <c r="C18" s="86"/>
      <c r="D18" s="68"/>
      <c r="E18" s="68"/>
      <c r="F18" s="14" t="s">
        <v>31</v>
      </c>
      <c r="G18" s="4" t="s">
        <v>13</v>
      </c>
      <c r="H18" s="4"/>
      <c r="I18" s="2"/>
      <c r="J18" s="2">
        <v>3000</v>
      </c>
      <c r="K18" s="2"/>
    </row>
    <row r="19" spans="1:11" ht="27" customHeight="1">
      <c r="A19" s="119"/>
      <c r="B19" s="97"/>
      <c r="C19" s="87"/>
      <c r="D19" s="67"/>
      <c r="E19" s="69"/>
      <c r="F19" s="14" t="s">
        <v>26</v>
      </c>
      <c r="G19" s="4" t="s">
        <v>9</v>
      </c>
      <c r="H19" s="2"/>
      <c r="I19" s="2"/>
      <c r="J19" s="2">
        <v>2612.1</v>
      </c>
      <c r="K19" s="2">
        <v>3845.1</v>
      </c>
    </row>
    <row r="20" spans="1:11" ht="25.5" customHeight="1">
      <c r="A20" s="111" t="s">
        <v>19</v>
      </c>
      <c r="B20" s="95" t="s">
        <v>16</v>
      </c>
      <c r="C20" s="85">
        <f>D20+E20</f>
        <v>15042.6</v>
      </c>
      <c r="D20" s="84">
        <v>5042.6</v>
      </c>
      <c r="E20" s="84">
        <v>10000</v>
      </c>
      <c r="F20" s="116" t="s">
        <v>27</v>
      </c>
      <c r="G20" s="113" t="s">
        <v>9</v>
      </c>
      <c r="H20" s="85"/>
      <c r="I20" s="85">
        <v>1043</v>
      </c>
      <c r="J20" s="108"/>
      <c r="K20" s="108"/>
    </row>
    <row r="21" spans="1:11" ht="25.5" customHeight="1">
      <c r="A21" s="112"/>
      <c r="B21" s="97"/>
      <c r="C21" s="88"/>
      <c r="D21" s="67"/>
      <c r="E21" s="115"/>
      <c r="F21" s="117"/>
      <c r="G21" s="103"/>
      <c r="H21" s="114"/>
      <c r="I21" s="114"/>
      <c r="J21" s="109"/>
      <c r="K21" s="109"/>
    </row>
    <row r="22" spans="1:11" ht="66" customHeight="1">
      <c r="A22" s="42" t="s">
        <v>18</v>
      </c>
      <c r="B22" s="44" t="s">
        <v>44</v>
      </c>
      <c r="C22" s="2">
        <f aca="true" t="shared" si="0" ref="C22:C27">D22+E22</f>
        <v>536</v>
      </c>
      <c r="D22" s="2">
        <v>536</v>
      </c>
      <c r="E22" s="2"/>
      <c r="F22" s="14" t="s">
        <v>41</v>
      </c>
      <c r="G22" s="4" t="s">
        <v>42</v>
      </c>
      <c r="H22" s="3">
        <v>2</v>
      </c>
      <c r="I22" s="2"/>
      <c r="J22" s="43"/>
      <c r="K22" s="43"/>
    </row>
    <row r="23" spans="1:11" ht="57.75" customHeight="1">
      <c r="A23" s="42" t="s">
        <v>32</v>
      </c>
      <c r="B23" s="44" t="s">
        <v>45</v>
      </c>
      <c r="C23" s="2">
        <f t="shared" si="0"/>
        <v>536</v>
      </c>
      <c r="D23" s="2">
        <v>536</v>
      </c>
      <c r="E23" s="2"/>
      <c r="F23" s="14" t="s">
        <v>41</v>
      </c>
      <c r="G23" s="4" t="s">
        <v>42</v>
      </c>
      <c r="H23" s="3">
        <v>2</v>
      </c>
      <c r="I23" s="2"/>
      <c r="J23" s="43"/>
      <c r="K23" s="43"/>
    </row>
    <row r="24" spans="1:11" ht="58.5" customHeight="1">
      <c r="A24" s="42" t="s">
        <v>33</v>
      </c>
      <c r="B24" s="44" t="s">
        <v>36</v>
      </c>
      <c r="C24" s="2">
        <f t="shared" si="0"/>
        <v>850</v>
      </c>
      <c r="D24" s="2">
        <v>850</v>
      </c>
      <c r="E24" s="2"/>
      <c r="F24" s="14" t="s">
        <v>37</v>
      </c>
      <c r="G24" s="4" t="s">
        <v>8</v>
      </c>
      <c r="H24" s="2">
        <v>1</v>
      </c>
      <c r="I24" s="2"/>
      <c r="J24" s="43"/>
      <c r="K24" s="43"/>
    </row>
    <row r="25" spans="1:11" ht="93.75" customHeight="1">
      <c r="A25" s="42" t="s">
        <v>34</v>
      </c>
      <c r="B25" s="44" t="s">
        <v>38</v>
      </c>
      <c r="C25" s="2">
        <f t="shared" si="0"/>
        <v>190.2</v>
      </c>
      <c r="D25" s="2">
        <v>190.2</v>
      </c>
      <c r="E25" s="2"/>
      <c r="F25" s="14" t="s">
        <v>39</v>
      </c>
      <c r="G25" s="4" t="s">
        <v>40</v>
      </c>
      <c r="H25" s="2">
        <v>91.6</v>
      </c>
      <c r="I25" s="2"/>
      <c r="J25" s="43"/>
      <c r="K25" s="43"/>
    </row>
    <row r="26" spans="1:11" ht="75" customHeight="1">
      <c r="A26" s="4" t="s">
        <v>35</v>
      </c>
      <c r="B26" s="50" t="s">
        <v>47</v>
      </c>
      <c r="C26" s="2">
        <f t="shared" si="0"/>
        <v>10000</v>
      </c>
      <c r="D26" s="2">
        <v>500</v>
      </c>
      <c r="E26" s="2">
        <v>9500</v>
      </c>
      <c r="F26" s="14" t="s">
        <v>28</v>
      </c>
      <c r="G26" s="4" t="s">
        <v>8</v>
      </c>
      <c r="H26" s="4">
        <v>1</v>
      </c>
      <c r="I26" s="4"/>
      <c r="J26" s="13"/>
      <c r="K26" s="13"/>
    </row>
    <row r="27" spans="1:11" s="15" customFormat="1" ht="15.75" customHeight="1">
      <c r="A27" s="78" t="s">
        <v>11</v>
      </c>
      <c r="B27" s="104"/>
      <c r="C27" s="62">
        <f t="shared" si="0"/>
        <v>109152.5</v>
      </c>
      <c r="D27" s="59">
        <f>D17+D20+D22+D23+D24+D25+D26</f>
        <v>64652.49999999999</v>
      </c>
      <c r="E27" s="16">
        <f>E17+E20+E22+E23+E24+E25+E26</f>
        <v>44500</v>
      </c>
      <c r="F27" s="2"/>
      <c r="G27" s="5"/>
      <c r="H27" s="106"/>
      <c r="I27" s="107"/>
      <c r="J27" s="107"/>
      <c r="K27" s="57"/>
    </row>
    <row r="28" spans="1:11" s="20" customFormat="1" ht="15" customHeight="1">
      <c r="A28" s="17"/>
      <c r="B28" s="81" t="s">
        <v>23</v>
      </c>
      <c r="C28" s="82"/>
      <c r="D28" s="82"/>
      <c r="E28" s="82"/>
      <c r="F28" s="82"/>
      <c r="G28" s="82"/>
      <c r="H28" s="82"/>
      <c r="I28" s="82"/>
      <c r="J28" s="82"/>
      <c r="K28" s="51"/>
    </row>
    <row r="29" spans="1:11" ht="12.75" customHeight="1">
      <c r="A29" s="73" t="s">
        <v>6</v>
      </c>
      <c r="B29" s="79" t="s">
        <v>17</v>
      </c>
      <c r="C29" s="85">
        <f>D29+E29</f>
        <v>7852.4</v>
      </c>
      <c r="D29" s="105">
        <v>7852.4</v>
      </c>
      <c r="E29" s="83"/>
      <c r="F29" s="14" t="s">
        <v>28</v>
      </c>
      <c r="G29" s="9" t="s">
        <v>8</v>
      </c>
      <c r="H29" s="9">
        <v>10</v>
      </c>
      <c r="I29" s="9">
        <v>4</v>
      </c>
      <c r="J29" s="9">
        <v>2</v>
      </c>
      <c r="K29" s="9"/>
    </row>
    <row r="30" spans="1:11" ht="27.75" customHeight="1">
      <c r="A30" s="73"/>
      <c r="B30" s="79"/>
      <c r="C30" s="103"/>
      <c r="D30" s="105"/>
      <c r="E30" s="83"/>
      <c r="F30" s="14" t="s">
        <v>29</v>
      </c>
      <c r="G30" s="4" t="s">
        <v>48</v>
      </c>
      <c r="H30" s="49" t="s">
        <v>49</v>
      </c>
      <c r="I30" s="63" t="s">
        <v>57</v>
      </c>
      <c r="J30" s="2" t="s">
        <v>43</v>
      </c>
      <c r="K30" s="2"/>
    </row>
    <row r="31" spans="1:11" s="15" customFormat="1" ht="13.5" customHeight="1">
      <c r="A31" s="78" t="s">
        <v>10</v>
      </c>
      <c r="B31" s="78"/>
      <c r="C31" s="16">
        <f>D31+E31</f>
        <v>7852.4</v>
      </c>
      <c r="D31" s="16">
        <f>D29</f>
        <v>7852.4</v>
      </c>
      <c r="E31" s="16">
        <f>E29</f>
        <v>0</v>
      </c>
      <c r="F31" s="31"/>
      <c r="G31" s="5"/>
      <c r="H31" s="101"/>
      <c r="I31" s="102"/>
      <c r="J31" s="102"/>
      <c r="K31" s="55"/>
    </row>
    <row r="32" spans="1:11" s="15" customFormat="1" ht="15.75" customHeight="1">
      <c r="A32" s="100" t="s">
        <v>12</v>
      </c>
      <c r="B32" s="100"/>
      <c r="C32" s="45">
        <f>D32+E32</f>
        <v>117004.9</v>
      </c>
      <c r="D32" s="60">
        <f>D15+D27+D31</f>
        <v>72504.9</v>
      </c>
      <c r="E32" s="45">
        <f>E15+E27+E31</f>
        <v>44500</v>
      </c>
      <c r="F32" s="46"/>
      <c r="G32" s="47"/>
      <c r="H32" s="98"/>
      <c r="I32" s="99"/>
      <c r="J32" s="99"/>
      <c r="K32" s="56"/>
    </row>
    <row r="33" spans="1:11" s="15" customFormat="1" ht="13.5" customHeight="1">
      <c r="A33" s="22"/>
      <c r="B33" s="29"/>
      <c r="C33" s="29"/>
      <c r="D33" s="23"/>
      <c r="E33" s="23"/>
      <c r="F33" s="24"/>
      <c r="G33" s="25"/>
      <c r="H33" s="26"/>
      <c r="I33" s="26"/>
      <c r="J33" s="26"/>
      <c r="K33" s="26"/>
    </row>
    <row r="34" spans="2:11" ht="15" customHeight="1">
      <c r="B34" s="37"/>
      <c r="C34" s="37"/>
      <c r="D34" s="10"/>
      <c r="E34" s="38"/>
      <c r="F34" s="38"/>
      <c r="G34" s="10"/>
      <c r="H34" s="10"/>
      <c r="I34" s="10"/>
      <c r="J34" s="10"/>
      <c r="K34" s="10"/>
    </row>
    <row r="35" spans="1:11" s="18" customFormat="1" ht="18.75">
      <c r="A35" s="39"/>
      <c r="B35" s="40"/>
      <c r="C35" s="40"/>
      <c r="D35" s="11"/>
      <c r="E35" s="11"/>
      <c r="F35" s="11"/>
      <c r="G35" s="11"/>
      <c r="H35" s="11"/>
      <c r="I35" s="11"/>
      <c r="J35" s="6"/>
      <c r="K35" s="6"/>
    </row>
    <row r="36" spans="1:11" s="18" customFormat="1" ht="18.75">
      <c r="A36" s="39"/>
      <c r="B36" s="41"/>
      <c r="C36" s="41"/>
      <c r="D36" s="12"/>
      <c r="E36" s="12"/>
      <c r="F36" s="12"/>
      <c r="G36" s="12"/>
      <c r="H36" s="41"/>
      <c r="I36" s="12"/>
      <c r="J36" s="7"/>
      <c r="K36" s="7"/>
    </row>
    <row r="37" spans="1:11" s="32" customFormat="1" ht="18.75">
      <c r="A37" s="28"/>
      <c r="B37" s="37"/>
      <c r="C37" s="37"/>
      <c r="D37" s="27"/>
      <c r="E37" s="27"/>
      <c r="F37" s="27"/>
      <c r="G37" s="27"/>
      <c r="H37" s="27"/>
      <c r="I37" s="27"/>
      <c r="J37" s="27"/>
      <c r="K37" s="27"/>
    </row>
    <row r="38" spans="1:11" s="32" customFormat="1" ht="18">
      <c r="A38" s="28"/>
      <c r="B38" s="30"/>
      <c r="C38" s="30"/>
      <c r="D38" s="28"/>
      <c r="E38" s="28"/>
      <c r="F38" s="28"/>
      <c r="G38" s="28"/>
      <c r="H38" s="28"/>
      <c r="I38" s="28"/>
      <c r="J38" s="28"/>
      <c r="K38" s="28"/>
    </row>
    <row r="39" spans="1:11" s="32" customFormat="1" ht="18">
      <c r="A39" s="28"/>
      <c r="B39" s="30"/>
      <c r="C39" s="30"/>
      <c r="D39" s="28"/>
      <c r="E39" s="28"/>
      <c r="F39" s="28"/>
      <c r="G39" s="28"/>
      <c r="H39" s="28"/>
      <c r="I39" s="28"/>
      <c r="J39" s="28"/>
      <c r="K39" s="28"/>
    </row>
    <row r="40" spans="1:11" s="32" customFormat="1" ht="18">
      <c r="A40" s="28"/>
      <c r="D40" s="28"/>
      <c r="E40" s="28"/>
      <c r="F40" s="28"/>
      <c r="G40" s="28"/>
      <c r="H40" s="28"/>
      <c r="I40" s="28"/>
      <c r="J40" s="28"/>
      <c r="K40" s="28"/>
    </row>
    <row r="41" spans="1:11" s="32" customFormat="1" ht="18">
      <c r="A41" s="28"/>
      <c r="D41" s="28"/>
      <c r="E41" s="28"/>
      <c r="F41" s="28"/>
      <c r="G41" s="28"/>
      <c r="H41" s="28"/>
      <c r="I41" s="28"/>
      <c r="J41" s="28"/>
      <c r="K41" s="28"/>
    </row>
    <row r="42" spans="1:11" s="32" customFormat="1" ht="18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s="32" customFormat="1" ht="18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s="32" customFormat="1" ht="18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s="32" customFormat="1" ht="18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s="32" customFormat="1" ht="18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2:3" ht="11.25">
      <c r="B47" s="19"/>
      <c r="C47" s="19"/>
    </row>
  </sheetData>
  <sheetProtection/>
  <mergeCells count="41">
    <mergeCell ref="A17:A19"/>
    <mergeCell ref="A20:A21"/>
    <mergeCell ref="G20:G21"/>
    <mergeCell ref="H20:H21"/>
    <mergeCell ref="I20:I21"/>
    <mergeCell ref="E20:E21"/>
    <mergeCell ref="F20:F21"/>
    <mergeCell ref="B29:B30"/>
    <mergeCell ref="H27:J27"/>
    <mergeCell ref="K20:K21"/>
    <mergeCell ref="H11:K11"/>
    <mergeCell ref="J20:J21"/>
    <mergeCell ref="B20:B21"/>
    <mergeCell ref="H32:J32"/>
    <mergeCell ref="A32:B32"/>
    <mergeCell ref="A31:B31"/>
    <mergeCell ref="H31:J31"/>
    <mergeCell ref="C29:C30"/>
    <mergeCell ref="A29:A30"/>
    <mergeCell ref="A27:B27"/>
    <mergeCell ref="D29:D30"/>
    <mergeCell ref="B28:J28"/>
    <mergeCell ref="H5:J5"/>
    <mergeCell ref="H6:J6"/>
    <mergeCell ref="A9:J9"/>
    <mergeCell ref="A7:J7"/>
    <mergeCell ref="B14:J14"/>
    <mergeCell ref="B16:J16"/>
    <mergeCell ref="E29:E30"/>
    <mergeCell ref="D20:D21"/>
    <mergeCell ref="E17:E19"/>
    <mergeCell ref="C17:C19"/>
    <mergeCell ref="C20:C21"/>
    <mergeCell ref="C15:K15"/>
    <mergeCell ref="B17:B19"/>
    <mergeCell ref="D17:D19"/>
    <mergeCell ref="A11:A12"/>
    <mergeCell ref="B11:B12"/>
    <mergeCell ref="G11:G12"/>
    <mergeCell ref="C11:E11"/>
    <mergeCell ref="F11:F12"/>
  </mergeCells>
  <printOptions horizontalCentered="1"/>
  <pageMargins left="0.4330708661417323" right="0.5511811023622047" top="0.984251968503937" bottom="0.3937007874015748" header="0.2362204724409449" footer="0.3937007874015748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2015-11-11T14:03:29Z</cp:lastPrinted>
  <dcterms:created xsi:type="dcterms:W3CDTF">2009-12-14T14:01:44Z</dcterms:created>
  <dcterms:modified xsi:type="dcterms:W3CDTF">2015-11-19T12:55:58Z</dcterms:modified>
  <cp:category/>
  <cp:version/>
  <cp:contentType/>
  <cp:contentStatus/>
</cp:coreProperties>
</file>